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0.1\private\Data\2 - MARKETING\5 - Marketing\Lucas\17 - Projets_Tests\2 - Projets\POWER-SCORE\"/>
    </mc:Choice>
  </mc:AlternateContent>
  <xr:revisionPtr revIDLastSave="0" documentId="13_ncr:1_{B6175E33-6B6F-4A98-B5FC-629E66C15F94}" xr6:coauthVersionLast="47" xr6:coauthVersionMax="47" xr10:uidLastSave="{00000000-0000-0000-0000-000000000000}"/>
  <bookViews>
    <workbookView xWindow="-28920" yWindow="-120" windowWidth="29040" windowHeight="15840" xr2:uid="{8A025FCE-C86A-4A12-8691-BDFCB2FEEE62}"/>
  </bookViews>
  <sheets>
    <sheet name="Calculateur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F6" i="1" s="1"/>
  <c r="G6" i="1" s="1"/>
  <c r="H6" i="1" s="1"/>
  <c r="E7" i="1"/>
  <c r="F7" i="1" s="1"/>
  <c r="G7" i="1" s="1"/>
  <c r="H7" i="1" s="1"/>
  <c r="E8" i="1"/>
  <c r="F8" i="1" s="1"/>
  <c r="G8" i="1" s="1"/>
  <c r="H8" i="1" s="1"/>
  <c r="E9" i="1"/>
  <c r="F9" i="1" s="1"/>
  <c r="G9" i="1" s="1"/>
  <c r="H9" i="1" s="1"/>
  <c r="E5" i="1"/>
  <c r="F5" i="1" s="1"/>
  <c r="G5" i="1" s="1"/>
  <c r="H5" i="1" s="1"/>
  <c r="E12" i="1" l="1"/>
  <c r="I6" i="1"/>
  <c r="I5" i="1"/>
  <c r="I9" i="1"/>
  <c r="I8" i="1"/>
  <c r="I7" i="1"/>
</calcChain>
</file>

<file path=xl/sharedStrings.xml><?xml version="1.0" encoding="utf-8"?>
<sst xmlns="http://schemas.openxmlformats.org/spreadsheetml/2006/main" count="29" uniqueCount="29">
  <si>
    <t>Différence</t>
  </si>
  <si>
    <t>Pourcentage aspiré</t>
  </si>
  <si>
    <t>Réservoir à vide :</t>
  </si>
  <si>
    <t>Réservoir + lego :</t>
  </si>
  <si>
    <t>Réservoir + perles de rocaille :</t>
  </si>
  <si>
    <t>Réservoir + sciure de bois :</t>
  </si>
  <si>
    <t>Réservoir + lavande :</t>
  </si>
  <si>
    <t>Lego</t>
  </si>
  <si>
    <t>Perles de rocaille</t>
  </si>
  <si>
    <t>Sciure de bois</t>
  </si>
  <si>
    <t>Lavande</t>
  </si>
  <si>
    <t>Poids (g)</t>
  </si>
  <si>
    <t>POWER-SCORE</t>
  </si>
  <si>
    <t>Matières à aspirer</t>
  </si>
  <si>
    <t>Aspiration si 100%</t>
  </si>
  <si>
    <t>Eléments à peser</t>
  </si>
  <si>
    <t>E</t>
  </si>
  <si>
    <t>A</t>
  </si>
  <si>
    <t>B</t>
  </si>
  <si>
    <t>C</t>
  </si>
  <si>
    <t>D</t>
  </si>
  <si>
    <t>Poids (g) à renseigner</t>
  </si>
  <si>
    <t>Commentaires</t>
  </si>
  <si>
    <t>Valeur dans le réservoir</t>
  </si>
  <si>
    <t>Moyenne d'efficacité d'aspiration brut</t>
  </si>
  <si>
    <t>Colonne à remplir</t>
  </si>
  <si>
    <t>Etape</t>
  </si>
  <si>
    <t>Confettis</t>
  </si>
  <si>
    <t>Réservoir + confettis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</si>
</sst>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rgb="FF000000"/>
      <name val="Inconsolata"/>
    </font>
  </fonts>
  <fills count="6">
    <fill>
      <patternFill patternType="none"/>
    </fill>
    <fill>
      <patternFill patternType="gray125"/>
    </fill>
    <fill>
      <patternFill patternType="solid">
        <fgColor rgb="FF9FC5E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0" fontId="5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10" fontId="5" fillId="0" borderId="2" xfId="1" applyNumberFormat="1" applyFont="1" applyBorder="1" applyAlignment="1">
      <alignment horizontal="center" vertical="center"/>
    </xf>
    <xf numFmtId="10" fontId="5" fillId="0" borderId="3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6">
    <dxf>
      <font>
        <b/>
        <i val="0"/>
        <color rgb="FFF4F4F4"/>
      </font>
      <fill>
        <patternFill>
          <bgColor rgb="FF39842C"/>
        </patternFill>
      </fill>
    </dxf>
    <dxf>
      <font>
        <b/>
        <i val="0"/>
        <color rgb="FFF4F4F4"/>
      </font>
      <fill>
        <patternFill>
          <bgColor rgb="FF3EC141"/>
        </patternFill>
      </fill>
    </dxf>
    <dxf>
      <font>
        <b/>
        <i val="0"/>
        <color rgb="FFF4F4F4"/>
      </font>
      <fill>
        <patternFill>
          <bgColor rgb="FFEFB600"/>
        </patternFill>
      </fill>
    </dxf>
    <dxf>
      <font>
        <b/>
        <i val="0"/>
        <color rgb="FFF4F4F4"/>
      </font>
      <fill>
        <patternFill>
          <bgColor rgb="FFF98200"/>
        </patternFill>
      </fill>
    </dxf>
    <dxf>
      <font>
        <b/>
        <i val="0"/>
        <color rgb="FFF4F4F4"/>
      </font>
      <fill>
        <patternFill>
          <bgColor rgb="FFF746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4F4F4"/>
      <color rgb="FFF74600"/>
      <color rgb="FFF98200"/>
      <color rgb="FF3EC141"/>
      <color rgb="FF39842C"/>
      <color rgb="FFEFB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DB658-3769-4F90-AC69-1AF60434FF6F}">
  <sheetPr codeName="Feuil1"/>
  <dimension ref="B1:M26"/>
  <sheetViews>
    <sheetView tabSelected="1" zoomScaleNormal="100" workbookViewId="0">
      <selection activeCell="D9" sqref="D9"/>
    </sheetView>
  </sheetViews>
  <sheetFormatPr baseColWidth="10" defaultRowHeight="15" x14ac:dyDescent="0.25"/>
  <cols>
    <col min="1" max="2" width="11.42578125" style="2"/>
    <col min="3" max="3" width="27" style="2" customWidth="1"/>
    <col min="4" max="11" width="23.140625" style="2" customWidth="1"/>
    <col min="12" max="12" width="20.7109375" style="2" customWidth="1"/>
    <col min="13" max="16384" width="11.42578125" style="2"/>
  </cols>
  <sheetData>
    <row r="1" spans="2:13" ht="15.75" thickBot="1" x14ac:dyDescent="0.3"/>
    <row r="2" spans="2:13" ht="36.75" customHeight="1" thickBot="1" x14ac:dyDescent="0.3">
      <c r="B2" s="1"/>
      <c r="C2" s="1"/>
      <c r="D2" s="10" t="s">
        <v>25</v>
      </c>
      <c r="E2" s="1"/>
      <c r="F2" s="1"/>
      <c r="G2" s="1"/>
      <c r="H2" s="1"/>
      <c r="I2" s="1"/>
      <c r="J2" s="1"/>
      <c r="K2" s="1"/>
      <c r="L2" s="1"/>
      <c r="M2" s="1"/>
    </row>
    <row r="3" spans="2:13" ht="38.25" customHeight="1" thickBot="1" x14ac:dyDescent="0.3">
      <c r="B3" s="3" t="s">
        <v>26</v>
      </c>
      <c r="C3" s="3" t="s">
        <v>15</v>
      </c>
      <c r="D3" s="3" t="s">
        <v>21</v>
      </c>
      <c r="E3" s="4" t="s">
        <v>14</v>
      </c>
      <c r="F3" s="4" t="s">
        <v>0</v>
      </c>
      <c r="G3" s="4" t="s">
        <v>23</v>
      </c>
      <c r="H3" s="4" t="s">
        <v>1</v>
      </c>
      <c r="I3" s="4" t="s">
        <v>22</v>
      </c>
      <c r="J3" s="1"/>
      <c r="K3" s="3" t="s">
        <v>13</v>
      </c>
      <c r="L3" s="3" t="s">
        <v>11</v>
      </c>
      <c r="M3" s="1"/>
    </row>
    <row r="4" spans="2:13" ht="38.25" customHeight="1" thickBot="1" x14ac:dyDescent="0.3">
      <c r="B4" s="5">
        <v>1</v>
      </c>
      <c r="C4" s="5" t="s">
        <v>2</v>
      </c>
      <c r="D4" s="11"/>
      <c r="E4" s="4"/>
      <c r="F4" s="4"/>
      <c r="G4" s="4"/>
      <c r="H4" s="4"/>
      <c r="I4" s="4"/>
      <c r="J4" s="1"/>
      <c r="K4" s="9"/>
      <c r="L4" s="9"/>
      <c r="M4" s="1"/>
    </row>
    <row r="5" spans="2:13" ht="38.25" customHeight="1" thickBot="1" x14ac:dyDescent="0.3">
      <c r="B5" s="6">
        <v>2</v>
      </c>
      <c r="C5" s="6" t="s">
        <v>3</v>
      </c>
      <c r="D5" s="12"/>
      <c r="E5" s="7">
        <f>D$4+L5</f>
        <v>10</v>
      </c>
      <c r="F5" s="7">
        <f>E5-D5</f>
        <v>10</v>
      </c>
      <c r="G5" s="7">
        <f>L5-F5</f>
        <v>0</v>
      </c>
      <c r="H5" s="8" t="str">
        <f>IF(ISBLANK(D5),"",G5/L5)</f>
        <v/>
      </c>
      <c r="I5" s="4" t="str">
        <f t="shared" ref="I5:I9" si="0">IF(D5&gt;E5,"Le Poids (g) à renseigner est incorrect","")</f>
        <v/>
      </c>
      <c r="J5" s="1"/>
      <c r="K5" s="4" t="s">
        <v>7</v>
      </c>
      <c r="L5" s="4">
        <v>10</v>
      </c>
      <c r="M5" s="1"/>
    </row>
    <row r="6" spans="2:13" ht="38.25" customHeight="1" thickBot="1" x14ac:dyDescent="0.3">
      <c r="B6" s="4">
        <v>3</v>
      </c>
      <c r="C6" s="4" t="s">
        <v>28</v>
      </c>
      <c r="D6" s="13"/>
      <c r="E6" s="7">
        <f>D$4+L6</f>
        <v>10</v>
      </c>
      <c r="F6" s="7">
        <f t="shared" ref="F6:F9" si="1">E6-D6</f>
        <v>10</v>
      </c>
      <c r="G6" s="7">
        <f>L6-F6</f>
        <v>0</v>
      </c>
      <c r="H6" s="8" t="str">
        <f t="shared" ref="H6:H9" si="2">IF(ISBLANK(D6),"",G6/L6)</f>
        <v/>
      </c>
      <c r="I6" s="4" t="str">
        <f t="shared" si="0"/>
        <v/>
      </c>
      <c r="J6" s="1"/>
      <c r="K6" s="4" t="s">
        <v>27</v>
      </c>
      <c r="L6" s="4">
        <v>10</v>
      </c>
      <c r="M6" s="1"/>
    </row>
    <row r="7" spans="2:13" ht="38.25" customHeight="1" thickBot="1" x14ac:dyDescent="0.3">
      <c r="B7" s="6">
        <v>4</v>
      </c>
      <c r="C7" s="6" t="s">
        <v>4</v>
      </c>
      <c r="D7" s="12"/>
      <c r="E7" s="7">
        <f>D$4+L7</f>
        <v>100</v>
      </c>
      <c r="F7" s="7">
        <f t="shared" si="1"/>
        <v>100</v>
      </c>
      <c r="G7" s="7">
        <f>L7-F7</f>
        <v>0</v>
      </c>
      <c r="H7" s="8" t="str">
        <f t="shared" si="2"/>
        <v/>
      </c>
      <c r="I7" s="4" t="str">
        <f t="shared" si="0"/>
        <v/>
      </c>
      <c r="J7" s="1"/>
      <c r="K7" s="4" t="s">
        <v>8</v>
      </c>
      <c r="L7" s="4">
        <v>100</v>
      </c>
      <c r="M7" s="1"/>
    </row>
    <row r="8" spans="2:13" ht="38.25" customHeight="1" thickBot="1" x14ac:dyDescent="0.3">
      <c r="B8" s="4">
        <v>5</v>
      </c>
      <c r="C8" s="4" t="s">
        <v>6</v>
      </c>
      <c r="D8" s="13"/>
      <c r="E8" s="7">
        <f>D$4+L8</f>
        <v>10</v>
      </c>
      <c r="F8" s="7">
        <f t="shared" si="1"/>
        <v>10</v>
      </c>
      <c r="G8" s="7">
        <f>L8-F8</f>
        <v>0</v>
      </c>
      <c r="H8" s="8" t="str">
        <f t="shared" si="2"/>
        <v/>
      </c>
      <c r="I8" s="4" t="str">
        <f t="shared" si="0"/>
        <v/>
      </c>
      <c r="J8" s="1"/>
      <c r="K8" s="4" t="s">
        <v>10</v>
      </c>
      <c r="L8" s="4">
        <v>10</v>
      </c>
      <c r="M8" s="1"/>
    </row>
    <row r="9" spans="2:13" ht="38.25" customHeight="1" thickBot="1" x14ac:dyDescent="0.3">
      <c r="B9" s="6">
        <v>6</v>
      </c>
      <c r="C9" s="6" t="s">
        <v>5</v>
      </c>
      <c r="D9" s="12"/>
      <c r="E9" s="7">
        <f>D$4+L9</f>
        <v>100</v>
      </c>
      <c r="F9" s="7">
        <f t="shared" si="1"/>
        <v>100</v>
      </c>
      <c r="G9" s="7">
        <f>L9-F9</f>
        <v>0</v>
      </c>
      <c r="H9" s="8" t="str">
        <f t="shared" si="2"/>
        <v/>
      </c>
      <c r="I9" s="4" t="str">
        <f t="shared" si="0"/>
        <v/>
      </c>
      <c r="K9" s="4" t="s">
        <v>9</v>
      </c>
      <c r="L9" s="4">
        <v>100</v>
      </c>
    </row>
    <row r="10" spans="2:13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15.75" thickBot="1" x14ac:dyDescent="0.3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3" ht="39.75" customHeight="1" thickBot="1" x14ac:dyDescent="0.3">
      <c r="B12" s="17" t="s">
        <v>24</v>
      </c>
      <c r="C12" s="18"/>
      <c r="D12" s="19"/>
      <c r="E12" s="15" t="str">
        <f>IF(ISBLANK(D9),"",AVERAGE(H4:H9))</f>
        <v/>
      </c>
      <c r="F12" s="15"/>
      <c r="G12" s="15"/>
      <c r="H12" s="15"/>
      <c r="I12" s="16"/>
      <c r="J12" s="1"/>
      <c r="K12" s="1"/>
      <c r="L12" s="1"/>
    </row>
    <row r="13" spans="2:13" ht="38.25" customHeight="1" thickBot="1" x14ac:dyDescent="0.3">
      <c r="B13" s="20" t="s">
        <v>12</v>
      </c>
      <c r="C13" s="21"/>
      <c r="D13" s="22"/>
      <c r="E13" s="14" t="s">
        <v>17</v>
      </c>
      <c r="F13" s="4" t="s">
        <v>18</v>
      </c>
      <c r="G13" s="4" t="s">
        <v>19</v>
      </c>
      <c r="H13" s="4" t="s">
        <v>20</v>
      </c>
      <c r="I13" s="4" t="s">
        <v>16</v>
      </c>
      <c r="J13" s="1"/>
      <c r="K13" s="1"/>
      <c r="L13" s="1"/>
    </row>
    <row r="14" spans="2:13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3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3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x14ac:dyDescent="0.25">
      <c r="B19" s="1"/>
      <c r="C19" s="1"/>
      <c r="D19" s="1"/>
      <c r="E19" s="1"/>
      <c r="F19" s="1"/>
      <c r="G19" s="1"/>
      <c r="H19" s="1"/>
      <c r="I19" s="1"/>
    </row>
    <row r="20" spans="2:12" ht="33.75" customHeight="1" x14ac:dyDescent="0.25">
      <c r="B20" s="1"/>
      <c r="C20" s="1"/>
      <c r="D20" s="1"/>
      <c r="E20" s="1"/>
      <c r="F20" s="1"/>
      <c r="G20" s="1"/>
      <c r="H20" s="1"/>
      <c r="I20" s="1"/>
    </row>
    <row r="21" spans="2:12" ht="24" customHeight="1" x14ac:dyDescent="0.25">
      <c r="B21" s="1"/>
      <c r="C21" s="1"/>
      <c r="D21" s="1"/>
      <c r="E21" s="1"/>
      <c r="F21" s="1"/>
      <c r="G21" s="1"/>
      <c r="H21" s="1"/>
      <c r="I21" s="1"/>
    </row>
    <row r="22" spans="2:12" ht="24" customHeight="1" x14ac:dyDescent="0.25">
      <c r="B22" s="1"/>
      <c r="C22" s="1"/>
      <c r="D22" s="1"/>
      <c r="E22" s="1"/>
      <c r="F22" s="1"/>
      <c r="G22" s="1"/>
      <c r="H22" s="1"/>
      <c r="I22" s="1"/>
    </row>
    <row r="23" spans="2:12" ht="24" customHeight="1" x14ac:dyDescent="0.25">
      <c r="B23" s="1"/>
      <c r="C23" s="1"/>
      <c r="D23" s="1"/>
      <c r="E23" s="1"/>
      <c r="F23" s="1"/>
      <c r="G23" s="1"/>
      <c r="H23" s="1"/>
      <c r="I23" s="1"/>
    </row>
    <row r="24" spans="2:12" ht="24" customHeight="1" x14ac:dyDescent="0.25">
      <c r="B24" s="1"/>
      <c r="C24" s="1"/>
      <c r="D24" s="1"/>
      <c r="E24" s="1"/>
      <c r="F24" s="1"/>
      <c r="G24" s="1"/>
      <c r="H24" s="1"/>
      <c r="I24" s="1"/>
    </row>
    <row r="25" spans="2:12" ht="24" customHeight="1" x14ac:dyDescent="0.25">
      <c r="B25" s="1"/>
      <c r="C25" s="1"/>
      <c r="D25" s="1"/>
      <c r="E25" s="1"/>
      <c r="F25" s="1"/>
      <c r="G25" s="1"/>
      <c r="H25" s="1"/>
      <c r="I25" s="1"/>
    </row>
    <row r="26" spans="2:12" x14ac:dyDescent="0.25">
      <c r="B26" s="1"/>
      <c r="C26" s="1"/>
      <c r="D26" s="1"/>
      <c r="E26" s="1"/>
      <c r="F26" s="1"/>
      <c r="G26" s="1"/>
      <c r="H26" s="1"/>
      <c r="I26" s="1"/>
    </row>
  </sheetData>
  <sheetProtection algorithmName="SHA-512" hashValue="olILiydqV0J+Z3GYSpnmeQ/8AfRcLko31gisLgG1SsrOJiYQrkfxo3NOKwLPizuAIChDzBALTdkuYXnHPiskYg==" saltValue="LyrNF2J9d3jAofjAqUG2Cw==" spinCount="100000" sheet="1" selectLockedCells="1"/>
  <mergeCells count="3">
    <mergeCell ref="E12:I12"/>
    <mergeCell ref="B12:D12"/>
    <mergeCell ref="B13:D13"/>
  </mergeCells>
  <conditionalFormatting sqref="H5:H9">
    <cfRule type="cellIs" dxfId="5" priority="1" operator="greaterThan">
      <formula>1</formula>
    </cfRule>
  </conditionalFormatting>
  <conditionalFormatting sqref="I13">
    <cfRule type="expression" dxfId="4" priority="8">
      <formula>IF(AND($E12&gt;1%,$E12&lt;80%),TRUE,FALSE)</formula>
    </cfRule>
  </conditionalFormatting>
  <conditionalFormatting sqref="H13">
    <cfRule type="expression" dxfId="3" priority="9">
      <formula>IF(AND($E12&gt;=80%,$E12&lt;85%),TRUE,FALSE)</formula>
    </cfRule>
  </conditionalFormatting>
  <conditionalFormatting sqref="G13">
    <cfRule type="expression" dxfId="2" priority="10">
      <formula>IF(AND($E12&gt;=85%,$E12&lt;90%),TRUE,FALSE)</formula>
    </cfRule>
  </conditionalFormatting>
  <conditionalFormatting sqref="F13">
    <cfRule type="expression" dxfId="1" priority="11">
      <formula>IF(AND($E12&gt;=90%,$E12&lt;95%),TRUE,FALSE)</formula>
    </cfRule>
  </conditionalFormatting>
  <conditionalFormatting sqref="E13">
    <cfRule type="expression" dxfId="0" priority="12">
      <formula>IF(AND($E12&gt;=95%,$E12&lt;=100%),TRUE,FALSE)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Calculateur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</dc:creator>
  <cp:lastModifiedBy>Lucas</cp:lastModifiedBy>
  <dcterms:created xsi:type="dcterms:W3CDTF">2022-04-04T09:50:35Z</dcterms:created>
  <dcterms:modified xsi:type="dcterms:W3CDTF">2022-04-06T07:24:02Z</dcterms:modified>
</cp:coreProperties>
</file>